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89E52DDE-FB3D-4DB6-888B-29569096B664}" xr6:coauthVersionLast="47" xr6:coauthVersionMax="47" xr10:uidLastSave="{00000000-0000-0000-0000-000000000000}"/>
  <bookViews>
    <workbookView xWindow="19090" yWindow="-760" windowWidth="23260" windowHeight="14860" xr2:uid="{826E93C4-0B98-4040-9053-FEB94EF9E775}"/>
  </bookViews>
  <sheets>
    <sheet name="CA 5 Jap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5" i="1"/>
  <c r="N13" i="1"/>
  <c r="N12" i="1"/>
  <c r="N11" i="1"/>
  <c r="N10" i="1"/>
  <c r="N9" i="1"/>
  <c r="N8" i="1"/>
  <c r="N7" i="1"/>
  <c r="N6" i="1"/>
  <c r="N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M5" i="1" l="1"/>
  <c r="L5" i="1"/>
  <c r="K5" i="1"/>
  <c r="K13" i="1" l="1"/>
  <c r="M13" i="1"/>
  <c r="L13" i="1"/>
  <c r="O13" i="1"/>
</calcChain>
</file>

<file path=xl/sharedStrings.xml><?xml version="1.0" encoding="utf-8"?>
<sst xmlns="http://schemas.openxmlformats.org/spreadsheetml/2006/main" count="123" uniqueCount="54">
  <si>
    <t>CA</t>
  </si>
  <si>
    <t>Area</t>
  </si>
  <si>
    <t>MD</t>
  </si>
  <si>
    <t>District</t>
  </si>
  <si>
    <t>New Club Target</t>
  </si>
  <si>
    <t>New Member Target</t>
  </si>
  <si>
    <t>G</t>
  </si>
  <si>
    <t>H</t>
  </si>
  <si>
    <t>I</t>
  </si>
  <si>
    <t>J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</si>
  <si>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</si>
  <si>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</si>
  <si>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t>5 Japan</t>
  </si>
  <si>
    <t>330 A</t>
  </si>
  <si>
    <t>330 B</t>
  </si>
  <si>
    <t>330 C</t>
  </si>
  <si>
    <t>331 A</t>
  </si>
  <si>
    <t>331 B</t>
  </si>
  <si>
    <t>331 C</t>
  </si>
  <si>
    <t>332 A</t>
  </si>
  <si>
    <t>332 B</t>
  </si>
  <si>
    <t>332 C</t>
  </si>
  <si>
    <t>332 D</t>
  </si>
  <si>
    <t>332 E</t>
  </si>
  <si>
    <t>332 F</t>
  </si>
  <si>
    <t>333 A</t>
  </si>
  <si>
    <t>333 B</t>
  </si>
  <si>
    <t>333 C</t>
  </si>
  <si>
    <t>333 D</t>
  </si>
  <si>
    <t>333 E</t>
  </si>
  <si>
    <t>334 A</t>
  </si>
  <si>
    <t>334 B</t>
  </si>
  <si>
    <t>334 C</t>
  </si>
  <si>
    <t>334 D</t>
  </si>
  <si>
    <t>334 E</t>
  </si>
  <si>
    <t>335 A</t>
  </si>
  <si>
    <t>335 B</t>
  </si>
  <si>
    <t>335 C</t>
  </si>
  <si>
    <t>335 D</t>
  </si>
  <si>
    <t>336 A</t>
  </si>
  <si>
    <t>336 B</t>
  </si>
  <si>
    <t>336 C</t>
  </si>
  <si>
    <t>336 D</t>
  </si>
  <si>
    <t>337 A</t>
  </si>
  <si>
    <t>337 B</t>
  </si>
  <si>
    <t>337 C</t>
  </si>
  <si>
    <t>337 D</t>
  </si>
  <si>
    <t>337 E</t>
  </si>
  <si>
    <r>
      <rPr>
        <i/>
        <sz val="14"/>
        <color theme="1"/>
        <rFont val="Calibri"/>
        <family val="2"/>
        <scheme val="minor"/>
      </rPr>
      <t xml:space="preserve">MISSION </t>
    </r>
    <r>
      <rPr>
        <b/>
        <sz val="14"/>
        <color theme="1"/>
        <rFont val="Calibri"/>
        <family val="2"/>
        <scheme val="minor"/>
      </rPr>
      <t>1.5 District Targets (CA 5: JAPAN)</t>
    </r>
  </si>
  <si>
    <t>CA 5 JAPAN TOTAL</t>
  </si>
  <si>
    <t>Total Districts</t>
  </si>
  <si>
    <t>Questions? Contact GATJapan@lionsclubs.org</t>
  </si>
  <si>
    <t>Recruitment Target 
(New Members + Charter Members)</t>
  </si>
  <si>
    <t>Recruitment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</si>
</sst>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6" fillId="0" borderId="0" xfId="0" applyFont="1" applyAlignment="1">
      <alignment horizontal="left"/>
    </xf>
    <xf numFmtId="164" fontId="3" fillId="0" borderId="5" xfId="2" applyNumberFormat="1" applyFont="1" applyBorder="1"/>
    <xf numFmtId="164" fontId="3" fillId="0" borderId="6" xfId="2" applyNumberFormat="1" applyFont="1" applyBorder="1"/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1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3" fontId="6" fillId="0" borderId="0" xfId="0" applyNumberFormat="1" applyFont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1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 wrapText="1"/>
    </xf>
  </cellXfs>
  <cellStyles count="3">
    <cellStyle name="Comma" xfId="2" builtinId="3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3"/>
        <charset val="128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3"/>
        <charset val="128"/>
        <scheme val="minor"/>
      </font>
      <numFmt numFmtId="164" formatCode="_(* #,##0_);_(* \(#,##0\);_(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3"/>
        <charset val="128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39" totalsRowShown="0" headerRowDxfId="0" dataDxfId="9">
  <autoFilter ref="A4:H39" xr:uid="{BBA4D5C4-6BC5-42AF-94B7-6DBC4E4FC355}"/>
  <sortState xmlns:xlrd2="http://schemas.microsoft.com/office/spreadsheetml/2017/richdata2" ref="A5:G39">
    <sortCondition ref="A4:A39"/>
  </sortState>
  <tableColumns count="8">
    <tableColumn id="1" xr3:uid="{92C932C4-7AF0-4656-8178-DBD5FE1544FB}" name="CA" dataDxfId="8"/>
    <tableColumn id="2" xr3:uid="{8A292747-6059-4227-906A-4A45A82AB03F}" name="Area" dataDxfId="7"/>
    <tableColumn id="3" xr3:uid="{4285C910-A512-4590-9B5B-DDBD87CB209D}" name="MD" dataDxfId="6"/>
    <tableColumn id="4" xr3:uid="{5B2F4998-0ACD-48B6-B9FC-3370293B9B99}" name="District" dataDxfId="5"/>
    <tableColumn id="5" xr3:uid="{485B6B14-AB72-4C03-94AA-C3BBC78CC320}" name="New Club Target" dataDxfId="4"/>
    <tableColumn id="6" xr3:uid="{57433505-30CA-45D3-BB9D-FE169043C8E3}" name="New Member Target" dataDxfId="3" dataCellStyle="Comma"/>
    <tableColumn id="7" xr3:uid="{E2121FDF-14EF-4118-9115-D462AA5AB7CC}" name="Recruitment Target _x000a_(New Members + Charter Members)" dataDxfId="2"/>
    <tableColumn id="8" xr3:uid="{4B608E99-D103-4DC0-A3F4-60B0130BB686}" name="Net Gain Targe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65"/>
  <sheetViews>
    <sheetView tabSelected="1" topLeftCell="G1" zoomScaleNormal="100" workbookViewId="0">
      <selection activeCell="N11" sqref="N11"/>
    </sheetView>
  </sheetViews>
  <sheetFormatPr defaultColWidth="8.7109375" defaultRowHeight="18.75" x14ac:dyDescent="0.3"/>
  <cols>
    <col min="1" max="1" width="8.7109375" style="2" bestFit="1" customWidth="1"/>
    <col min="2" max="2" width="8.28515625" style="2" bestFit="1" customWidth="1"/>
    <col min="3" max="3" width="7.140625" style="2" bestFit="1" customWidth="1"/>
    <col min="4" max="4" width="31.140625" style="2" bestFit="1" customWidth="1"/>
    <col min="5" max="5" width="23.140625" style="7" bestFit="1" customWidth="1"/>
    <col min="6" max="6" width="27.5703125" style="7" bestFit="1" customWidth="1"/>
    <col min="7" max="7" width="49.42578125" style="7" customWidth="1"/>
    <col min="8" max="8" width="34.42578125" style="7" bestFit="1" customWidth="1"/>
    <col min="9" max="9" width="8.7109375" style="2"/>
    <col min="10" max="10" width="37.5703125" style="3" bestFit="1" customWidth="1"/>
    <col min="11" max="11" width="15.85546875" style="3" bestFit="1" customWidth="1"/>
    <col min="12" max="12" width="18.5703125" style="3" bestFit="1" customWidth="1"/>
    <col min="13" max="13" width="23.140625" style="3" bestFit="1" customWidth="1"/>
    <col min="14" max="14" width="23.140625" style="3" customWidth="1"/>
    <col min="15" max="15" width="17.85546875" style="3" bestFit="1" customWidth="1"/>
    <col min="16" max="16384" width="8.7109375" style="2"/>
  </cols>
  <sheetData>
    <row r="1" spans="1:15" x14ac:dyDescent="0.3">
      <c r="A1" s="18" t="s">
        <v>51</v>
      </c>
      <c r="B1" s="18"/>
      <c r="C1" s="18"/>
      <c r="D1" s="18"/>
      <c r="E1" s="18"/>
      <c r="F1" s="18"/>
      <c r="G1" s="18"/>
      <c r="H1" s="14"/>
    </row>
    <row r="2" spans="1:15" x14ac:dyDescent="0.3">
      <c r="A2" s="1"/>
      <c r="B2" s="1"/>
      <c r="C2" s="1"/>
      <c r="D2" s="1"/>
      <c r="E2" s="1"/>
      <c r="F2" s="1"/>
      <c r="G2" s="1"/>
      <c r="H2" s="1"/>
    </row>
    <row r="3" spans="1:15" x14ac:dyDescent="0.3">
      <c r="A3" s="19" t="s">
        <v>48</v>
      </c>
      <c r="B3" s="19"/>
      <c r="C3" s="19"/>
      <c r="D3" s="19"/>
      <c r="E3" s="19"/>
      <c r="F3" s="19"/>
      <c r="G3" s="19"/>
      <c r="H3" s="15"/>
      <c r="J3" s="17" t="s">
        <v>11</v>
      </c>
      <c r="K3" s="17"/>
      <c r="L3" s="17"/>
      <c r="M3" s="17"/>
      <c r="N3" s="17"/>
      <c r="O3" s="17"/>
    </row>
    <row r="4" spans="1:15" ht="37.5" x14ac:dyDescent="0.3">
      <c r="A4" s="20" t="s">
        <v>0</v>
      </c>
      <c r="B4" s="20" t="s">
        <v>1</v>
      </c>
      <c r="C4" s="21" t="s">
        <v>2</v>
      </c>
      <c r="D4" s="20" t="s">
        <v>3</v>
      </c>
      <c r="E4" s="20" t="s">
        <v>4</v>
      </c>
      <c r="F4" s="20" t="s">
        <v>5</v>
      </c>
      <c r="G4" s="22" t="s">
        <v>52</v>
      </c>
      <c r="H4" s="20" t="s">
        <v>10</v>
      </c>
      <c r="J4" s="8" t="s">
        <v>2</v>
      </c>
      <c r="K4" s="8" t="s">
        <v>50</v>
      </c>
      <c r="L4" s="9" t="s">
        <v>4</v>
      </c>
      <c r="M4" s="9" t="s">
        <v>5</v>
      </c>
      <c r="N4" s="9" t="s">
        <v>53</v>
      </c>
      <c r="O4" s="10" t="s">
        <v>10</v>
      </c>
    </row>
    <row r="5" spans="1:15" ht="21" x14ac:dyDescent="0.3">
      <c r="A5" s="4" t="s">
        <v>12</v>
      </c>
      <c r="B5" s="4" t="s">
        <v>6</v>
      </c>
      <c r="C5" s="4">
        <v>330</v>
      </c>
      <c r="D5" s="4" t="s">
        <v>15</v>
      </c>
      <c r="E5" s="4">
        <v>2</v>
      </c>
      <c r="F5" s="16">
        <v>250</v>
      </c>
      <c r="G5" s="4">
        <v>290</v>
      </c>
      <c r="H5" s="4">
        <v>63</v>
      </c>
      <c r="J5" s="13">
        <v>330</v>
      </c>
      <c r="K5" s="5">
        <f>COUNTIF(C:C,J5)</f>
        <v>3</v>
      </c>
      <c r="L5" s="5">
        <f>SUMIF(C:C,J5, E:E)</f>
        <v>7</v>
      </c>
      <c r="M5" s="5">
        <f>SUMIF(C:C,J5, F:F)</f>
        <v>1449</v>
      </c>
      <c r="N5" s="6">
        <f>SUMIF(C:C,J5, G:G)</f>
        <v>1589</v>
      </c>
      <c r="O5" s="6">
        <f>SUMIF(C:C,J5, H:H)</f>
        <v>175</v>
      </c>
    </row>
    <row r="6" spans="1:15" ht="21" x14ac:dyDescent="0.3">
      <c r="A6" s="4" t="s">
        <v>12</v>
      </c>
      <c r="B6" s="4" t="s">
        <v>6</v>
      </c>
      <c r="C6" s="4">
        <v>330</v>
      </c>
      <c r="D6" s="4" t="s">
        <v>14</v>
      </c>
      <c r="E6" s="4">
        <v>2</v>
      </c>
      <c r="F6" s="4">
        <v>365</v>
      </c>
      <c r="G6" s="4">
        <v>405</v>
      </c>
      <c r="H6" s="4">
        <v>57</v>
      </c>
      <c r="J6" s="13">
        <v>331</v>
      </c>
      <c r="K6" s="5">
        <f t="shared" ref="K6:K12" si="0">COUNTIF(C:C,J6)</f>
        <v>3</v>
      </c>
      <c r="L6" s="5">
        <f t="shared" ref="L6:L12" si="1">SUMIF(C:C,J6, E:E)</f>
        <v>3</v>
      </c>
      <c r="M6" s="5">
        <f t="shared" ref="M6:M12" si="2">SUMIF(C:C,J6, F:F)</f>
        <v>706</v>
      </c>
      <c r="N6" s="6">
        <f>SUMIF(C:C,J6, G:G)</f>
        <v>766</v>
      </c>
      <c r="O6" s="6">
        <f t="shared" ref="O6:O12" si="3">SUMIF(C:C,J6, H:H)</f>
        <v>91</v>
      </c>
    </row>
    <row r="7" spans="1:15" ht="21" x14ac:dyDescent="0.3">
      <c r="A7" s="4" t="s">
        <v>12</v>
      </c>
      <c r="B7" s="4" t="s">
        <v>6</v>
      </c>
      <c r="C7" s="4">
        <v>330</v>
      </c>
      <c r="D7" s="4" t="s">
        <v>13</v>
      </c>
      <c r="E7" s="4">
        <v>3</v>
      </c>
      <c r="F7" s="4">
        <v>834</v>
      </c>
      <c r="G7" s="4">
        <v>894</v>
      </c>
      <c r="H7" s="4">
        <v>55</v>
      </c>
      <c r="J7" s="13">
        <v>332</v>
      </c>
      <c r="K7" s="5">
        <f t="shared" si="0"/>
        <v>6</v>
      </c>
      <c r="L7" s="5">
        <f t="shared" si="1"/>
        <v>10</v>
      </c>
      <c r="M7" s="5">
        <f t="shared" si="2"/>
        <v>1050</v>
      </c>
      <c r="N7" s="6">
        <f>SUMIF(C:C,J7, G:G)</f>
        <v>1250</v>
      </c>
      <c r="O7" s="6">
        <f t="shared" si="3"/>
        <v>211</v>
      </c>
    </row>
    <row r="8" spans="1:15" ht="21" x14ac:dyDescent="0.3">
      <c r="A8" s="4" t="s">
        <v>12</v>
      </c>
      <c r="B8" s="4" t="s">
        <v>6</v>
      </c>
      <c r="C8" s="4">
        <v>331</v>
      </c>
      <c r="D8" s="4" t="s">
        <v>18</v>
      </c>
      <c r="E8" s="4">
        <v>1</v>
      </c>
      <c r="F8" s="4">
        <v>206</v>
      </c>
      <c r="G8" s="4">
        <v>226</v>
      </c>
      <c r="H8" s="4">
        <v>43</v>
      </c>
      <c r="J8" s="13">
        <v>333</v>
      </c>
      <c r="K8" s="5">
        <f t="shared" si="0"/>
        <v>5</v>
      </c>
      <c r="L8" s="5">
        <f t="shared" si="1"/>
        <v>5</v>
      </c>
      <c r="M8" s="5">
        <f t="shared" si="2"/>
        <v>1997</v>
      </c>
      <c r="N8" s="6">
        <f>SUMIF(C:C,J8, G:G)</f>
        <v>2097</v>
      </c>
      <c r="O8" s="6">
        <f t="shared" si="3"/>
        <v>335</v>
      </c>
    </row>
    <row r="9" spans="1:15" ht="21" x14ac:dyDescent="0.3">
      <c r="A9" s="4" t="s">
        <v>12</v>
      </c>
      <c r="B9" s="4" t="s">
        <v>6</v>
      </c>
      <c r="C9" s="4">
        <v>331</v>
      </c>
      <c r="D9" s="4" t="s">
        <v>17</v>
      </c>
      <c r="E9" s="4">
        <v>1</v>
      </c>
      <c r="F9" s="4">
        <v>186</v>
      </c>
      <c r="G9" s="4">
        <v>206</v>
      </c>
      <c r="H9" s="4">
        <v>21</v>
      </c>
      <c r="J9" s="13">
        <v>334</v>
      </c>
      <c r="K9" s="5">
        <f t="shared" si="0"/>
        <v>5</v>
      </c>
      <c r="L9" s="5">
        <f t="shared" si="1"/>
        <v>10</v>
      </c>
      <c r="M9" s="5">
        <f t="shared" si="2"/>
        <v>1818</v>
      </c>
      <c r="N9" s="6">
        <f>SUMIF(C:C,J9, G:G)</f>
        <v>2018</v>
      </c>
      <c r="O9" s="6">
        <f t="shared" si="3"/>
        <v>404</v>
      </c>
    </row>
    <row r="10" spans="1:15" ht="21" x14ac:dyDescent="0.3">
      <c r="A10" s="4" t="s">
        <v>12</v>
      </c>
      <c r="B10" s="4" t="s">
        <v>6</v>
      </c>
      <c r="C10" s="4">
        <v>331</v>
      </c>
      <c r="D10" s="4" t="s">
        <v>16</v>
      </c>
      <c r="E10" s="4">
        <v>1</v>
      </c>
      <c r="F10" s="4">
        <v>314</v>
      </c>
      <c r="G10" s="4">
        <v>334</v>
      </c>
      <c r="H10" s="4">
        <v>27</v>
      </c>
      <c r="J10" s="13">
        <v>335</v>
      </c>
      <c r="K10" s="5">
        <f t="shared" si="0"/>
        <v>4</v>
      </c>
      <c r="L10" s="5">
        <f t="shared" si="1"/>
        <v>5</v>
      </c>
      <c r="M10" s="5">
        <f t="shared" si="2"/>
        <v>1672</v>
      </c>
      <c r="N10" s="6">
        <f>SUMIF(C:C,J10, G:G)</f>
        <v>1772</v>
      </c>
      <c r="O10" s="6">
        <f t="shared" si="3"/>
        <v>259</v>
      </c>
    </row>
    <row r="11" spans="1:15" ht="21" x14ac:dyDescent="0.3">
      <c r="A11" s="4" t="s">
        <v>12</v>
      </c>
      <c r="B11" s="4" t="s">
        <v>7</v>
      </c>
      <c r="C11" s="4">
        <v>332</v>
      </c>
      <c r="D11" s="4" t="s">
        <v>24</v>
      </c>
      <c r="E11" s="4">
        <v>1</v>
      </c>
      <c r="F11" s="4">
        <v>140</v>
      </c>
      <c r="G11" s="4">
        <v>160</v>
      </c>
      <c r="H11" s="4">
        <v>14</v>
      </c>
      <c r="J11" s="13">
        <v>336</v>
      </c>
      <c r="K11" s="5">
        <f t="shared" si="0"/>
        <v>4</v>
      </c>
      <c r="L11" s="5">
        <f t="shared" si="1"/>
        <v>11</v>
      </c>
      <c r="M11" s="5">
        <f t="shared" si="2"/>
        <v>1462</v>
      </c>
      <c r="N11" s="6">
        <f>SUMIF(C:C,J11, G:G)</f>
        <v>1682</v>
      </c>
      <c r="O11" s="6">
        <f t="shared" si="3"/>
        <v>236</v>
      </c>
    </row>
    <row r="12" spans="1:15" ht="21" x14ac:dyDescent="0.3">
      <c r="A12" s="4" t="s">
        <v>12</v>
      </c>
      <c r="B12" s="4" t="s">
        <v>7</v>
      </c>
      <c r="C12" s="4">
        <v>332</v>
      </c>
      <c r="D12" s="4" t="s">
        <v>23</v>
      </c>
      <c r="E12" s="4">
        <v>1</v>
      </c>
      <c r="F12" s="4">
        <v>150</v>
      </c>
      <c r="G12" s="4">
        <v>170</v>
      </c>
      <c r="H12" s="4">
        <v>33</v>
      </c>
      <c r="J12" s="13">
        <v>337</v>
      </c>
      <c r="K12" s="5">
        <f t="shared" si="0"/>
        <v>5</v>
      </c>
      <c r="L12" s="5">
        <f t="shared" si="1"/>
        <v>7</v>
      </c>
      <c r="M12" s="5">
        <f t="shared" si="2"/>
        <v>1578</v>
      </c>
      <c r="N12" s="6">
        <f>SUMIF(C:C,J12, G:G)</f>
        <v>1718</v>
      </c>
      <c r="O12" s="6">
        <f t="shared" si="3"/>
        <v>293</v>
      </c>
    </row>
    <row r="13" spans="1:15" x14ac:dyDescent="0.3">
      <c r="A13" s="4" t="s">
        <v>12</v>
      </c>
      <c r="B13" s="4" t="s">
        <v>7</v>
      </c>
      <c r="C13" s="4">
        <v>332</v>
      </c>
      <c r="D13" s="4" t="s">
        <v>22</v>
      </c>
      <c r="E13" s="4">
        <v>1</v>
      </c>
      <c r="F13" s="4">
        <v>230</v>
      </c>
      <c r="G13" s="4">
        <v>250</v>
      </c>
      <c r="H13" s="4">
        <v>30</v>
      </c>
      <c r="J13" s="11" t="s">
        <v>49</v>
      </c>
      <c r="K13" s="12">
        <f>SUM(K5:K12)</f>
        <v>35</v>
      </c>
      <c r="L13" s="12">
        <f>SUM(L5:L12)</f>
        <v>58</v>
      </c>
      <c r="M13" s="12">
        <f>SUM(M5:M12)</f>
        <v>11732</v>
      </c>
      <c r="N13" s="12">
        <f>SUM(N5:N12)</f>
        <v>12892</v>
      </c>
      <c r="O13" s="12">
        <f>SUM(O5:O12)</f>
        <v>2004</v>
      </c>
    </row>
    <row r="14" spans="1:15" x14ac:dyDescent="0.3">
      <c r="A14" s="4" t="s">
        <v>12</v>
      </c>
      <c r="B14" s="4" t="s">
        <v>7</v>
      </c>
      <c r="C14" s="4">
        <v>332</v>
      </c>
      <c r="D14" s="4" t="s">
        <v>21</v>
      </c>
      <c r="E14" s="4">
        <v>1</v>
      </c>
      <c r="F14" s="4">
        <v>148</v>
      </c>
      <c r="G14" s="4">
        <v>168</v>
      </c>
      <c r="H14" s="4">
        <v>35</v>
      </c>
    </row>
    <row r="15" spans="1:15" x14ac:dyDescent="0.3">
      <c r="A15" s="4" t="s">
        <v>12</v>
      </c>
      <c r="B15" s="4" t="s">
        <v>7</v>
      </c>
      <c r="C15" s="4">
        <v>332</v>
      </c>
      <c r="D15" s="4" t="s">
        <v>20</v>
      </c>
      <c r="E15" s="4">
        <v>2</v>
      </c>
      <c r="F15" s="4">
        <v>207</v>
      </c>
      <c r="G15" s="4">
        <v>247</v>
      </c>
      <c r="H15" s="4">
        <v>29</v>
      </c>
      <c r="J15" s="2"/>
      <c r="K15" s="2"/>
      <c r="L15" s="2"/>
      <c r="M15" s="2"/>
      <c r="N15" s="2"/>
      <c r="O15" s="2"/>
    </row>
    <row r="16" spans="1:15" x14ac:dyDescent="0.3">
      <c r="A16" s="4" t="s">
        <v>12</v>
      </c>
      <c r="B16" s="4" t="s">
        <v>7</v>
      </c>
      <c r="C16" s="4">
        <v>332</v>
      </c>
      <c r="D16" s="4" t="s">
        <v>19</v>
      </c>
      <c r="E16" s="4">
        <v>4</v>
      </c>
      <c r="F16" s="4">
        <v>175</v>
      </c>
      <c r="G16" s="4">
        <v>255</v>
      </c>
      <c r="H16" s="4">
        <v>70</v>
      </c>
      <c r="J16" s="2"/>
      <c r="K16" s="2"/>
      <c r="L16" s="2"/>
      <c r="M16" s="2"/>
      <c r="N16" s="2"/>
      <c r="O16" s="2"/>
    </row>
    <row r="17" spans="1:15" x14ac:dyDescent="0.3">
      <c r="A17" s="4" t="s">
        <v>12</v>
      </c>
      <c r="B17" s="4" t="s">
        <v>7</v>
      </c>
      <c r="C17" s="4">
        <v>333</v>
      </c>
      <c r="D17" s="4" t="s">
        <v>29</v>
      </c>
      <c r="E17" s="4">
        <v>1</v>
      </c>
      <c r="F17" s="4">
        <v>543</v>
      </c>
      <c r="G17" s="4">
        <v>563</v>
      </c>
      <c r="H17" s="4">
        <v>39</v>
      </c>
      <c r="J17" s="2"/>
      <c r="K17" s="2"/>
      <c r="L17" s="2"/>
      <c r="M17" s="2"/>
      <c r="N17" s="2"/>
      <c r="O17" s="2"/>
    </row>
    <row r="18" spans="1:15" x14ac:dyDescent="0.3">
      <c r="A18" s="4" t="s">
        <v>12</v>
      </c>
      <c r="B18" s="4" t="s">
        <v>7</v>
      </c>
      <c r="C18" s="4">
        <v>333</v>
      </c>
      <c r="D18" s="4" t="s">
        <v>28</v>
      </c>
      <c r="E18" s="4">
        <v>1</v>
      </c>
      <c r="F18" s="4">
        <v>283</v>
      </c>
      <c r="G18" s="4">
        <v>303</v>
      </c>
      <c r="H18" s="4">
        <v>26</v>
      </c>
      <c r="J18" s="2"/>
      <c r="K18" s="2"/>
      <c r="L18" s="2"/>
      <c r="M18" s="2"/>
      <c r="N18" s="2"/>
      <c r="O18" s="2"/>
    </row>
    <row r="19" spans="1:15" x14ac:dyDescent="0.3">
      <c r="A19" s="4" t="s">
        <v>12</v>
      </c>
      <c r="B19" s="4" t="s">
        <v>7</v>
      </c>
      <c r="C19" s="4">
        <v>333</v>
      </c>
      <c r="D19" s="4" t="s">
        <v>27</v>
      </c>
      <c r="E19" s="4">
        <v>1</v>
      </c>
      <c r="F19" s="4">
        <v>441</v>
      </c>
      <c r="G19" s="4">
        <v>461</v>
      </c>
      <c r="H19" s="4">
        <v>75</v>
      </c>
      <c r="J19" s="2"/>
      <c r="K19" s="2"/>
      <c r="L19" s="2"/>
      <c r="M19" s="2"/>
      <c r="N19" s="2"/>
      <c r="O19" s="2"/>
    </row>
    <row r="20" spans="1:15" x14ac:dyDescent="0.3">
      <c r="A20" s="4" t="s">
        <v>12</v>
      </c>
      <c r="B20" s="4" t="s">
        <v>7</v>
      </c>
      <c r="C20" s="4">
        <v>333</v>
      </c>
      <c r="D20" s="4" t="s">
        <v>26</v>
      </c>
      <c r="E20" s="4">
        <v>1</v>
      </c>
      <c r="F20" s="4">
        <v>355</v>
      </c>
      <c r="G20" s="4">
        <v>375</v>
      </c>
      <c r="H20" s="4">
        <v>29</v>
      </c>
      <c r="J20" s="2"/>
      <c r="K20" s="2"/>
      <c r="L20" s="2"/>
      <c r="M20" s="2"/>
      <c r="N20" s="2"/>
      <c r="O20" s="2"/>
    </row>
    <row r="21" spans="1:15" x14ac:dyDescent="0.3">
      <c r="A21" s="4" t="s">
        <v>12</v>
      </c>
      <c r="B21" s="4" t="s">
        <v>7</v>
      </c>
      <c r="C21" s="4">
        <v>333</v>
      </c>
      <c r="D21" s="4" t="s">
        <v>25</v>
      </c>
      <c r="E21" s="4">
        <v>1</v>
      </c>
      <c r="F21" s="4">
        <v>375</v>
      </c>
      <c r="G21" s="4">
        <v>395</v>
      </c>
      <c r="H21" s="4">
        <v>166</v>
      </c>
      <c r="J21" s="2"/>
      <c r="K21" s="2"/>
      <c r="L21" s="2"/>
      <c r="M21" s="2"/>
      <c r="N21" s="2"/>
      <c r="O21" s="2"/>
    </row>
    <row r="22" spans="1:15" x14ac:dyDescent="0.3">
      <c r="A22" s="4" t="s">
        <v>12</v>
      </c>
      <c r="B22" s="4" t="s">
        <v>8</v>
      </c>
      <c r="C22" s="4">
        <v>334</v>
      </c>
      <c r="D22" s="4" t="s">
        <v>34</v>
      </c>
      <c r="E22" s="4">
        <v>1</v>
      </c>
      <c r="F22" s="4">
        <v>225</v>
      </c>
      <c r="G22" s="4">
        <v>245</v>
      </c>
      <c r="H22" s="4">
        <v>81</v>
      </c>
      <c r="J22" s="2"/>
      <c r="K22" s="2"/>
      <c r="L22" s="2"/>
      <c r="M22" s="2"/>
      <c r="N22" s="2"/>
      <c r="O22" s="2"/>
    </row>
    <row r="23" spans="1:15" x14ac:dyDescent="0.3">
      <c r="A23" s="4" t="s">
        <v>12</v>
      </c>
      <c r="B23" s="4" t="s">
        <v>8</v>
      </c>
      <c r="C23" s="4">
        <v>334</v>
      </c>
      <c r="D23" s="4" t="s">
        <v>32</v>
      </c>
      <c r="E23" s="4">
        <v>1</v>
      </c>
      <c r="F23" s="4">
        <v>297</v>
      </c>
      <c r="G23" s="4">
        <v>317</v>
      </c>
      <c r="H23" s="4">
        <v>47</v>
      </c>
      <c r="J23" s="2"/>
      <c r="K23" s="2"/>
      <c r="L23" s="2"/>
      <c r="M23" s="2"/>
      <c r="N23" s="2"/>
      <c r="O23" s="2"/>
    </row>
    <row r="24" spans="1:15" x14ac:dyDescent="0.3">
      <c r="A24" s="4" t="s">
        <v>12</v>
      </c>
      <c r="B24" s="4" t="s">
        <v>8</v>
      </c>
      <c r="C24" s="4">
        <v>334</v>
      </c>
      <c r="D24" s="4" t="s">
        <v>31</v>
      </c>
      <c r="E24" s="4">
        <v>1</v>
      </c>
      <c r="F24" s="4">
        <v>322</v>
      </c>
      <c r="G24" s="4">
        <v>342</v>
      </c>
      <c r="H24" s="4">
        <v>28</v>
      </c>
      <c r="J24" s="2"/>
      <c r="K24" s="2"/>
      <c r="L24" s="2"/>
      <c r="M24" s="2"/>
      <c r="N24" s="2"/>
      <c r="O24" s="2"/>
    </row>
    <row r="25" spans="1:15" x14ac:dyDescent="0.3">
      <c r="A25" s="4" t="s">
        <v>12</v>
      </c>
      <c r="B25" s="4" t="s">
        <v>8</v>
      </c>
      <c r="C25" s="4">
        <v>334</v>
      </c>
      <c r="D25" s="4" t="s">
        <v>30</v>
      </c>
      <c r="E25" s="4">
        <v>3</v>
      </c>
      <c r="F25" s="4">
        <v>574</v>
      </c>
      <c r="G25" s="4">
        <v>634</v>
      </c>
      <c r="H25" s="4">
        <v>82</v>
      </c>
      <c r="J25" s="2"/>
      <c r="K25" s="2"/>
      <c r="L25" s="2"/>
      <c r="M25" s="2"/>
      <c r="N25" s="2"/>
      <c r="O25" s="2"/>
    </row>
    <row r="26" spans="1:15" x14ac:dyDescent="0.3">
      <c r="A26" s="4" t="s">
        <v>12</v>
      </c>
      <c r="B26" s="4" t="s">
        <v>8</v>
      </c>
      <c r="C26" s="4">
        <v>334</v>
      </c>
      <c r="D26" s="4" t="s">
        <v>33</v>
      </c>
      <c r="E26" s="4">
        <v>4</v>
      </c>
      <c r="F26" s="4">
        <v>400</v>
      </c>
      <c r="G26" s="4">
        <v>480</v>
      </c>
      <c r="H26" s="4">
        <v>166</v>
      </c>
      <c r="J26" s="2"/>
      <c r="K26" s="2"/>
      <c r="L26" s="2"/>
      <c r="M26" s="2"/>
      <c r="N26" s="2"/>
      <c r="O26" s="2"/>
    </row>
    <row r="27" spans="1:15" x14ac:dyDescent="0.3">
      <c r="A27" s="4" t="s">
        <v>12</v>
      </c>
      <c r="B27" s="4" t="s">
        <v>8</v>
      </c>
      <c r="C27" s="4">
        <v>335</v>
      </c>
      <c r="D27" s="4" t="s">
        <v>38</v>
      </c>
      <c r="E27" s="4">
        <v>1</v>
      </c>
      <c r="F27" s="4">
        <v>203</v>
      </c>
      <c r="G27" s="4">
        <v>223</v>
      </c>
      <c r="H27" s="4">
        <v>38</v>
      </c>
      <c r="J27" s="2"/>
      <c r="K27" s="2"/>
      <c r="L27" s="2"/>
      <c r="M27" s="2"/>
      <c r="N27" s="2"/>
      <c r="O27" s="2"/>
    </row>
    <row r="28" spans="1:15" x14ac:dyDescent="0.3">
      <c r="A28" s="4" t="s">
        <v>12</v>
      </c>
      <c r="B28" s="4" t="s">
        <v>8</v>
      </c>
      <c r="C28" s="4">
        <v>335</v>
      </c>
      <c r="D28" s="4" t="s">
        <v>37</v>
      </c>
      <c r="E28" s="4">
        <v>1</v>
      </c>
      <c r="F28" s="16">
        <v>456</v>
      </c>
      <c r="G28" s="4">
        <v>476</v>
      </c>
      <c r="H28" s="4">
        <v>76</v>
      </c>
      <c r="J28" s="2"/>
      <c r="K28" s="2"/>
      <c r="L28" s="2"/>
      <c r="M28" s="2"/>
      <c r="N28" s="2"/>
      <c r="O28" s="2"/>
    </row>
    <row r="29" spans="1:15" x14ac:dyDescent="0.3">
      <c r="A29" s="4" t="s">
        <v>12</v>
      </c>
      <c r="B29" s="4" t="s">
        <v>8</v>
      </c>
      <c r="C29" s="4">
        <v>335</v>
      </c>
      <c r="D29" s="4" t="s">
        <v>35</v>
      </c>
      <c r="E29" s="4">
        <v>1</v>
      </c>
      <c r="F29" s="4">
        <v>250</v>
      </c>
      <c r="G29" s="4">
        <v>270</v>
      </c>
      <c r="H29" s="4">
        <v>78</v>
      </c>
      <c r="J29" s="2"/>
      <c r="K29" s="2"/>
      <c r="L29" s="2"/>
      <c r="M29" s="2"/>
      <c r="N29" s="2"/>
      <c r="O29" s="2"/>
    </row>
    <row r="30" spans="1:15" x14ac:dyDescent="0.3">
      <c r="A30" s="4" t="s">
        <v>12</v>
      </c>
      <c r="B30" s="4" t="s">
        <v>8</v>
      </c>
      <c r="C30" s="4">
        <v>335</v>
      </c>
      <c r="D30" s="4" t="s">
        <v>36</v>
      </c>
      <c r="E30" s="4">
        <v>2</v>
      </c>
      <c r="F30" s="4">
        <v>763</v>
      </c>
      <c r="G30" s="4">
        <v>803</v>
      </c>
      <c r="H30" s="4">
        <v>67</v>
      </c>
      <c r="J30" s="2"/>
      <c r="K30" s="2"/>
      <c r="L30" s="2"/>
      <c r="M30" s="2"/>
      <c r="N30" s="2"/>
      <c r="O30" s="2"/>
    </row>
    <row r="31" spans="1:15" x14ac:dyDescent="0.3">
      <c r="A31" s="4" t="s">
        <v>12</v>
      </c>
      <c r="B31" s="4" t="s">
        <v>9</v>
      </c>
      <c r="C31" s="4">
        <v>336</v>
      </c>
      <c r="D31" s="4" t="s">
        <v>41</v>
      </c>
      <c r="E31" s="4">
        <v>1</v>
      </c>
      <c r="F31" s="4">
        <v>273</v>
      </c>
      <c r="G31" s="4">
        <v>293</v>
      </c>
      <c r="H31" s="4">
        <v>41</v>
      </c>
      <c r="J31" s="2"/>
      <c r="K31" s="2"/>
      <c r="L31" s="2"/>
      <c r="M31" s="2"/>
      <c r="N31" s="2"/>
      <c r="O31" s="2"/>
    </row>
    <row r="32" spans="1:15" x14ac:dyDescent="0.3">
      <c r="A32" s="4" t="s">
        <v>12</v>
      </c>
      <c r="B32" s="4" t="s">
        <v>9</v>
      </c>
      <c r="C32" s="4">
        <v>336</v>
      </c>
      <c r="D32" s="4" t="s">
        <v>40</v>
      </c>
      <c r="E32" s="4">
        <v>1</v>
      </c>
      <c r="F32" s="4">
        <v>308</v>
      </c>
      <c r="G32" s="4">
        <v>328</v>
      </c>
      <c r="H32" s="4">
        <v>69</v>
      </c>
      <c r="J32" s="2"/>
      <c r="K32" s="2"/>
      <c r="L32" s="2"/>
      <c r="M32" s="2"/>
      <c r="N32" s="2"/>
      <c r="O32" s="2"/>
    </row>
    <row r="33" spans="1:15" x14ac:dyDescent="0.3">
      <c r="A33" s="4" t="s">
        <v>12</v>
      </c>
      <c r="B33" s="4" t="s">
        <v>9</v>
      </c>
      <c r="C33" s="4">
        <v>336</v>
      </c>
      <c r="D33" s="4" t="s">
        <v>39</v>
      </c>
      <c r="E33" s="4">
        <v>4</v>
      </c>
      <c r="F33" s="4">
        <v>600</v>
      </c>
      <c r="G33" s="4">
        <v>680</v>
      </c>
      <c r="H33" s="4">
        <v>61</v>
      </c>
      <c r="J33" s="2"/>
      <c r="K33" s="2"/>
      <c r="L33" s="2"/>
      <c r="M33" s="2"/>
      <c r="N33" s="2"/>
      <c r="O33" s="2"/>
    </row>
    <row r="34" spans="1:15" x14ac:dyDescent="0.3">
      <c r="A34" s="4" t="s">
        <v>12</v>
      </c>
      <c r="B34" s="4" t="s">
        <v>9</v>
      </c>
      <c r="C34" s="4">
        <v>336</v>
      </c>
      <c r="D34" s="4" t="s">
        <v>42</v>
      </c>
      <c r="E34" s="4">
        <v>5</v>
      </c>
      <c r="F34" s="4">
        <v>281</v>
      </c>
      <c r="G34" s="4">
        <v>381</v>
      </c>
      <c r="H34" s="4">
        <v>65</v>
      </c>
      <c r="J34" s="2"/>
      <c r="K34" s="2"/>
      <c r="L34" s="2"/>
      <c r="M34" s="2"/>
      <c r="N34" s="2"/>
      <c r="O34" s="2"/>
    </row>
    <row r="35" spans="1:15" x14ac:dyDescent="0.3">
      <c r="A35" s="4" t="s">
        <v>12</v>
      </c>
      <c r="B35" s="4" t="s">
        <v>9</v>
      </c>
      <c r="C35" s="4">
        <v>337</v>
      </c>
      <c r="D35" s="4" t="s">
        <v>47</v>
      </c>
      <c r="E35" s="4">
        <v>1</v>
      </c>
      <c r="F35" s="4">
        <v>312</v>
      </c>
      <c r="G35" s="4">
        <v>332</v>
      </c>
      <c r="H35" s="4">
        <v>121</v>
      </c>
      <c r="J35" s="2"/>
      <c r="K35" s="2"/>
      <c r="L35" s="2"/>
      <c r="M35" s="2"/>
      <c r="N35" s="2"/>
      <c r="O35" s="2"/>
    </row>
    <row r="36" spans="1:15" x14ac:dyDescent="0.3">
      <c r="A36" s="4" t="s">
        <v>12</v>
      </c>
      <c r="B36" s="4" t="s">
        <v>9</v>
      </c>
      <c r="C36" s="4">
        <v>337</v>
      </c>
      <c r="D36" s="4" t="s">
        <v>46</v>
      </c>
      <c r="E36" s="4">
        <v>1</v>
      </c>
      <c r="F36" s="4">
        <v>277</v>
      </c>
      <c r="G36" s="4">
        <v>297</v>
      </c>
      <c r="H36" s="4">
        <v>36</v>
      </c>
      <c r="J36" s="2"/>
      <c r="K36" s="2"/>
      <c r="L36" s="2"/>
      <c r="M36" s="2"/>
      <c r="N36" s="2"/>
      <c r="O36" s="2"/>
    </row>
    <row r="37" spans="1:15" x14ac:dyDescent="0.3">
      <c r="A37" s="4" t="s">
        <v>12</v>
      </c>
      <c r="B37" s="4" t="s">
        <v>9</v>
      </c>
      <c r="C37" s="4">
        <v>337</v>
      </c>
      <c r="D37" s="4" t="s">
        <v>45</v>
      </c>
      <c r="E37" s="4">
        <v>1</v>
      </c>
      <c r="F37" s="4">
        <v>300</v>
      </c>
      <c r="G37" s="4">
        <v>320</v>
      </c>
      <c r="H37" s="4">
        <v>44</v>
      </c>
      <c r="J37" s="2"/>
      <c r="K37" s="2"/>
      <c r="L37" s="2"/>
      <c r="M37" s="2"/>
      <c r="N37" s="2"/>
      <c r="O37" s="2"/>
    </row>
    <row r="38" spans="1:15" x14ac:dyDescent="0.3">
      <c r="A38" s="4" t="s">
        <v>12</v>
      </c>
      <c r="B38" s="4" t="s">
        <v>9</v>
      </c>
      <c r="C38" s="4">
        <v>337</v>
      </c>
      <c r="D38" s="4" t="s">
        <v>44</v>
      </c>
      <c r="E38" s="4">
        <v>1</v>
      </c>
      <c r="F38" s="4">
        <v>220</v>
      </c>
      <c r="G38" s="4">
        <v>240</v>
      </c>
      <c r="H38" s="4">
        <v>39</v>
      </c>
      <c r="J38" s="2"/>
      <c r="K38" s="2"/>
      <c r="L38" s="2"/>
      <c r="M38" s="2"/>
      <c r="N38" s="2"/>
      <c r="O38" s="2"/>
    </row>
    <row r="39" spans="1:15" x14ac:dyDescent="0.3">
      <c r="A39" s="4" t="s">
        <v>12</v>
      </c>
      <c r="B39" s="4" t="s">
        <v>9</v>
      </c>
      <c r="C39" s="4">
        <v>337</v>
      </c>
      <c r="D39" s="4" t="s">
        <v>43</v>
      </c>
      <c r="E39" s="4">
        <v>3</v>
      </c>
      <c r="F39" s="4">
        <v>469</v>
      </c>
      <c r="G39" s="4">
        <v>529</v>
      </c>
      <c r="H39" s="4">
        <v>53</v>
      </c>
      <c r="J39" s="2"/>
      <c r="K39" s="2"/>
      <c r="L39" s="2"/>
      <c r="M39" s="2"/>
      <c r="N39" s="2"/>
      <c r="O39" s="2"/>
    </row>
    <row r="40" spans="1:15" x14ac:dyDescent="0.3">
      <c r="J40" s="2"/>
      <c r="K40" s="2"/>
      <c r="L40" s="2"/>
      <c r="M40" s="2"/>
      <c r="N40" s="2"/>
      <c r="O40" s="2"/>
    </row>
    <row r="41" spans="1:15" x14ac:dyDescent="0.3">
      <c r="J41" s="2"/>
      <c r="K41" s="2"/>
      <c r="L41" s="2"/>
      <c r="M41" s="2"/>
      <c r="N41" s="2"/>
      <c r="O41" s="2"/>
    </row>
    <row r="42" spans="1:15" x14ac:dyDescent="0.3">
      <c r="J42" s="2"/>
      <c r="K42" s="2"/>
      <c r="L42" s="2"/>
      <c r="M42" s="2"/>
      <c r="N42" s="2"/>
      <c r="O42" s="2"/>
    </row>
    <row r="43" spans="1:15" x14ac:dyDescent="0.3">
      <c r="J43" s="2"/>
      <c r="K43" s="2"/>
      <c r="L43" s="2"/>
      <c r="M43" s="2"/>
      <c r="N43" s="2"/>
      <c r="O43" s="2"/>
    </row>
    <row r="44" spans="1:15" x14ac:dyDescent="0.3">
      <c r="J44" s="2"/>
      <c r="K44" s="2"/>
      <c r="L44" s="2"/>
      <c r="M44" s="2"/>
      <c r="N44" s="2"/>
      <c r="O44" s="2"/>
    </row>
    <row r="45" spans="1:15" x14ac:dyDescent="0.3">
      <c r="J45" s="2"/>
      <c r="K45" s="2"/>
      <c r="L45" s="2"/>
      <c r="M45" s="2"/>
      <c r="N45" s="2"/>
      <c r="O45" s="2"/>
    </row>
    <row r="46" spans="1:15" x14ac:dyDescent="0.3">
      <c r="J46" s="2"/>
      <c r="K46" s="2"/>
      <c r="L46" s="2"/>
      <c r="M46" s="2"/>
      <c r="N46" s="2"/>
      <c r="O46" s="2"/>
    </row>
    <row r="47" spans="1:15" x14ac:dyDescent="0.3">
      <c r="J47" s="2"/>
      <c r="K47" s="2"/>
      <c r="L47" s="2"/>
      <c r="M47" s="2"/>
      <c r="N47" s="2"/>
      <c r="O47" s="2"/>
    </row>
    <row r="48" spans="1:15" x14ac:dyDescent="0.3">
      <c r="J48" s="2"/>
      <c r="K48" s="2"/>
      <c r="L48" s="2"/>
      <c r="M48" s="2"/>
      <c r="N48" s="2"/>
      <c r="O48" s="2"/>
    </row>
    <row r="49" spans="10:15" x14ac:dyDescent="0.3">
      <c r="J49" s="2"/>
      <c r="K49" s="2"/>
      <c r="L49" s="2"/>
      <c r="M49" s="2"/>
      <c r="N49" s="2"/>
      <c r="O49" s="2"/>
    </row>
    <row r="50" spans="10:15" x14ac:dyDescent="0.3">
      <c r="J50" s="2"/>
      <c r="K50" s="2"/>
      <c r="L50" s="2"/>
      <c r="M50" s="2"/>
      <c r="N50" s="2"/>
      <c r="O50" s="2"/>
    </row>
    <row r="51" spans="10:15" x14ac:dyDescent="0.3">
      <c r="J51" s="2"/>
      <c r="K51" s="2"/>
      <c r="L51" s="2"/>
      <c r="M51" s="2"/>
      <c r="N51" s="2"/>
      <c r="O51" s="2"/>
    </row>
    <row r="52" spans="10:15" x14ac:dyDescent="0.3">
      <c r="J52" s="2"/>
      <c r="K52" s="2"/>
      <c r="L52" s="2"/>
      <c r="M52" s="2"/>
      <c r="N52" s="2"/>
      <c r="O52" s="2"/>
    </row>
    <row r="53" spans="10:15" x14ac:dyDescent="0.3">
      <c r="J53" s="2"/>
      <c r="K53" s="2"/>
      <c r="L53" s="2"/>
      <c r="M53" s="2"/>
      <c r="N53" s="2"/>
      <c r="O53" s="2"/>
    </row>
    <row r="54" spans="10:15" x14ac:dyDescent="0.3">
      <c r="J54" s="2"/>
      <c r="K54" s="2"/>
      <c r="L54" s="2"/>
      <c r="M54" s="2"/>
      <c r="N54" s="2"/>
      <c r="O54" s="2"/>
    </row>
    <row r="55" spans="10:15" x14ac:dyDescent="0.3">
      <c r="J55" s="2"/>
      <c r="K55" s="2"/>
      <c r="L55" s="2"/>
      <c r="M55" s="2"/>
      <c r="N55" s="2"/>
      <c r="O55" s="2"/>
    </row>
    <row r="56" spans="10:15" x14ac:dyDescent="0.3">
      <c r="J56" s="2"/>
      <c r="K56" s="2"/>
      <c r="L56" s="2"/>
      <c r="M56" s="2"/>
      <c r="N56" s="2"/>
      <c r="O56" s="2"/>
    </row>
    <row r="57" spans="10:15" x14ac:dyDescent="0.3">
      <c r="J57" s="2"/>
      <c r="K57" s="2"/>
      <c r="L57" s="2"/>
      <c r="M57" s="2"/>
      <c r="N57" s="2"/>
      <c r="O57" s="2"/>
    </row>
    <row r="58" spans="10:15" x14ac:dyDescent="0.3">
      <c r="J58" s="2"/>
      <c r="K58" s="2"/>
      <c r="L58" s="2"/>
      <c r="M58" s="2"/>
      <c r="N58" s="2"/>
      <c r="O58" s="2"/>
    </row>
    <row r="59" spans="10:15" x14ac:dyDescent="0.3">
      <c r="J59" s="2"/>
      <c r="K59" s="2"/>
      <c r="L59" s="2"/>
      <c r="M59" s="2"/>
      <c r="N59" s="2"/>
      <c r="O59" s="2"/>
    </row>
    <row r="60" spans="10:15" x14ac:dyDescent="0.3">
      <c r="J60" s="2"/>
      <c r="K60" s="2"/>
      <c r="L60" s="2"/>
      <c r="M60" s="2"/>
      <c r="N60" s="2"/>
      <c r="O60" s="2"/>
    </row>
    <row r="61" spans="10:15" x14ac:dyDescent="0.3">
      <c r="J61" s="2"/>
      <c r="K61" s="2"/>
      <c r="L61" s="2"/>
      <c r="M61" s="2"/>
      <c r="N61" s="2"/>
      <c r="O61" s="2"/>
    </row>
    <row r="62" spans="10:15" x14ac:dyDescent="0.3">
      <c r="J62" s="2"/>
      <c r="K62" s="2"/>
      <c r="L62" s="2"/>
      <c r="M62" s="2"/>
      <c r="N62" s="2"/>
      <c r="O62" s="2"/>
    </row>
    <row r="63" spans="10:15" x14ac:dyDescent="0.3">
      <c r="J63" s="2"/>
      <c r="K63" s="2"/>
      <c r="L63" s="2"/>
      <c r="M63" s="2"/>
      <c r="N63" s="2"/>
      <c r="O63" s="2"/>
    </row>
    <row r="64" spans="10:15" x14ac:dyDescent="0.3">
      <c r="J64" s="2"/>
      <c r="K64" s="2"/>
      <c r="L64" s="2"/>
      <c r="M64" s="2"/>
      <c r="N64" s="2"/>
      <c r="O64" s="2"/>
    </row>
    <row r="65" spans="10:15" x14ac:dyDescent="0.3">
      <c r="J65" s="2"/>
      <c r="K65" s="2"/>
      <c r="L65" s="2"/>
      <c r="M65" s="2"/>
      <c r="N65" s="2"/>
      <c r="O65" s="2"/>
    </row>
  </sheetData>
  <mergeCells count="3">
    <mergeCell ref="J3:O3"/>
    <mergeCell ref="A1:G1"/>
    <mergeCell ref="A3:G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5 Japan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2023-06-15T03:49:05Z</dcterms:created>
  <dcterms:modified xsi:type="dcterms:W3CDTF">2026-02-11T02:40:45Z</dcterms:modified>
</cp:coreProperties>
</file>